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Leveraged Equipment FY22\"/>
    </mc:Choice>
  </mc:AlternateContent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16" i="1"/>
  <c r="B11" i="1"/>
  <c r="B8" i="1"/>
  <c r="B49" i="1" l="1"/>
</calcChain>
</file>

<file path=xl/sharedStrings.xml><?xml version="1.0" encoding="utf-8"?>
<sst xmlns="http://schemas.openxmlformats.org/spreadsheetml/2006/main" count="47" uniqueCount="47">
  <si>
    <t xml:space="preserve">Minnesota State </t>
  </si>
  <si>
    <t>Institution</t>
  </si>
  <si>
    <t>Alexandria Technical &amp; Community College</t>
  </si>
  <si>
    <t>Anoka-Ramsey Community College &amp; Anoka Technical College</t>
  </si>
  <si>
    <t>Bemidji State University &amp; Northwest Technical College</t>
  </si>
  <si>
    <t>Central Lakes College</t>
  </si>
  <si>
    <t>Century College</t>
  </si>
  <si>
    <t>Dakota County Technical College/Inver Hills Community College</t>
  </si>
  <si>
    <t>Fond du Lac Tribal &amp; Community College</t>
  </si>
  <si>
    <t>Hennepin Technical College</t>
  </si>
  <si>
    <t>Lake Superior College</t>
  </si>
  <si>
    <t>Metropolitan State University</t>
  </si>
  <si>
    <t>Minnesota West Community &amp; Technical College</t>
  </si>
  <si>
    <t>Minnesota State Community &amp; Technical College</t>
  </si>
  <si>
    <t>Minneapolis Community &amp; Technical College</t>
  </si>
  <si>
    <t xml:space="preserve">Minnesota State College Southeast </t>
  </si>
  <si>
    <t>Minnesota State University Moorhead</t>
  </si>
  <si>
    <t>Minnesota State University, Mankato</t>
  </si>
  <si>
    <t>North Hennepin Community College</t>
  </si>
  <si>
    <t>Normandale Community College</t>
  </si>
  <si>
    <t>Northeast Higher Education District</t>
  </si>
  <si>
    <t>Northland Community &amp; Technical College</t>
  </si>
  <si>
    <t>Pine Technical and Community College</t>
  </si>
  <si>
    <t>Ridgewater College</t>
  </si>
  <si>
    <t>Riverland Community College</t>
  </si>
  <si>
    <t>Rochester Community and Technical College</t>
  </si>
  <si>
    <t>St. Cloud State University</t>
  </si>
  <si>
    <t>South Central College</t>
  </si>
  <si>
    <t>Southwest Minnesota State University</t>
  </si>
  <si>
    <t>Saint Paul College</t>
  </si>
  <si>
    <t>St. Cloud Technical and Community College</t>
  </si>
  <si>
    <t>Winona State University</t>
  </si>
  <si>
    <t>Total Funds Distributed</t>
  </si>
  <si>
    <t xml:space="preserve">FY2022  Distribution of Leveraged Equipment Funding </t>
  </si>
  <si>
    <t>FY2022 
Leveraged Equipment Allocation</t>
  </si>
  <si>
    <t xml:space="preserve">   Hibbing College</t>
  </si>
  <si>
    <t xml:space="preserve">   Itasca CC</t>
  </si>
  <si>
    <t xml:space="preserve">   Mesabi College</t>
  </si>
  <si>
    <t xml:space="preserve">   Rainy River CC</t>
  </si>
  <si>
    <t xml:space="preserve">   Vermilion CC</t>
  </si>
  <si>
    <t xml:space="preserve">   Anoka Technical College</t>
  </si>
  <si>
    <t xml:space="preserve">   Anoka-Ramsey Community College</t>
  </si>
  <si>
    <t xml:space="preserve">   Bemidji State University</t>
  </si>
  <si>
    <t xml:space="preserve">   Northwest Technical College</t>
  </si>
  <si>
    <t xml:space="preserve">   Dakota County Technical College</t>
  </si>
  <si>
    <t xml:space="preserve">   Inver Hills Community College</t>
  </si>
  <si>
    <t>FP&amp;A 3/5/21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</si>
</sst>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/>
    <xf numFmtId="164" fontId="3" fillId="0" borderId="1" xfId="1" applyNumberFormat="1" applyFont="1" applyBorder="1" applyAlignment="1">
      <alignment horizontal="center" wrapText="1"/>
    </xf>
    <xf numFmtId="0" fontId="6" fillId="0" borderId="2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165" fontId="0" fillId="0" borderId="3" xfId="2" applyNumberFormat="1" applyFont="1" applyBorder="1" applyAlignment="1"/>
    <xf numFmtId="165" fontId="0" fillId="0" borderId="3" xfId="2" applyNumberFormat="1" applyFont="1" applyFill="1" applyBorder="1" applyAlignment="1"/>
    <xf numFmtId="3" fontId="2" fillId="0" borderId="0" xfId="0" applyNumberFormat="1" applyFont="1" applyAlignment="1"/>
    <xf numFmtId="0" fontId="6" fillId="0" borderId="4" xfId="3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topLeftCell="A28" workbookViewId="0">
      <selection activeCell="A44" sqref="A44:XFD44"/>
    </sheetView>
  </sheetViews>
  <sheetFormatPr defaultRowHeight="15" x14ac:dyDescent="0.25"/>
  <cols>
    <col min="1" max="1" width="62" bestFit="1" customWidth="1"/>
    <col min="2" max="2" width="21.28515625" customWidth="1"/>
  </cols>
  <sheetData>
    <row r="1" spans="1:2" ht="15.75" x14ac:dyDescent="0.25">
      <c r="A1" s="1" t="s">
        <v>0</v>
      </c>
      <c r="B1" s="7"/>
    </row>
    <row r="2" spans="1:2" ht="15.75" x14ac:dyDescent="0.25">
      <c r="A2" s="2" t="s">
        <v>33</v>
      </c>
      <c r="B2" s="7"/>
    </row>
    <row r="3" spans="1:2" ht="15.75" x14ac:dyDescent="0.25">
      <c r="A3" s="1"/>
      <c r="B3" s="7"/>
    </row>
    <row r="4" spans="1:2" ht="15.75" x14ac:dyDescent="0.25">
      <c r="A4" s="8"/>
      <c r="B4" s="7"/>
    </row>
    <row r="5" spans="1:2" ht="63" x14ac:dyDescent="0.25">
      <c r="A5" s="9" t="s">
        <v>1</v>
      </c>
      <c r="B5" s="3" t="s">
        <v>34</v>
      </c>
    </row>
    <row r="6" spans="1:2" ht="15.75" x14ac:dyDescent="0.25">
      <c r="A6" s="9"/>
      <c r="B6" s="7"/>
    </row>
    <row r="7" spans="1:2" ht="15.75" x14ac:dyDescent="0.25">
      <c r="A7" s="4" t="s">
        <v>2</v>
      </c>
      <c r="B7" s="10">
        <v>205945.54379243316</v>
      </c>
    </row>
    <row r="8" spans="1:2" ht="15.75" x14ac:dyDescent="0.25">
      <c r="A8" s="4" t="s">
        <v>3</v>
      </c>
      <c r="B8" s="10">
        <f>B9+B10</f>
        <v>311709.58769348619</v>
      </c>
    </row>
    <row r="9" spans="1:2" ht="15.75" x14ac:dyDescent="0.25">
      <c r="A9" s="13" t="s">
        <v>40</v>
      </c>
      <c r="B9" s="10">
        <v>165926.30757605302</v>
      </c>
    </row>
    <row r="10" spans="1:2" ht="15.75" x14ac:dyDescent="0.25">
      <c r="A10" s="13" t="s">
        <v>41</v>
      </c>
      <c r="B10" s="10">
        <v>145783.28011743317</v>
      </c>
    </row>
    <row r="11" spans="1:2" ht="15.75" x14ac:dyDescent="0.25">
      <c r="A11" s="4" t="s">
        <v>4</v>
      </c>
      <c r="B11" s="10">
        <f>B12+B13</f>
        <v>361124.49606679194</v>
      </c>
    </row>
    <row r="12" spans="1:2" ht="15.75" x14ac:dyDescent="0.25">
      <c r="A12" s="13" t="s">
        <v>42</v>
      </c>
      <c r="B12" s="10">
        <v>268277.79127757694</v>
      </c>
    </row>
    <row r="13" spans="1:2" ht="15.75" x14ac:dyDescent="0.25">
      <c r="A13" s="13" t="s">
        <v>43</v>
      </c>
      <c r="B13" s="10">
        <v>92846.704789214971</v>
      </c>
    </row>
    <row r="14" spans="1:2" ht="15.75" x14ac:dyDescent="0.25">
      <c r="A14" s="4" t="s">
        <v>5</v>
      </c>
      <c r="B14" s="11">
        <v>253365.09014867365</v>
      </c>
    </row>
    <row r="15" spans="1:2" ht="15.75" x14ac:dyDescent="0.25">
      <c r="A15" s="4" t="s">
        <v>6</v>
      </c>
      <c r="B15" s="11">
        <v>171396.43084010895</v>
      </c>
    </row>
    <row r="16" spans="1:2" ht="15.75" x14ac:dyDescent="0.25">
      <c r="A16" s="4" t="s">
        <v>7</v>
      </c>
      <c r="B16" s="11">
        <f>B17+B18</f>
        <v>482864.94698762742</v>
      </c>
    </row>
    <row r="17" spans="1:2" ht="15.75" x14ac:dyDescent="0.25">
      <c r="A17" s="13" t="s">
        <v>44</v>
      </c>
      <c r="B17" s="11">
        <v>307364.01178203407</v>
      </c>
    </row>
    <row r="18" spans="1:2" ht="15.75" x14ac:dyDescent="0.25">
      <c r="A18" s="13" t="s">
        <v>45</v>
      </c>
      <c r="B18" s="11">
        <v>175500.93520559339</v>
      </c>
    </row>
    <row r="19" spans="1:2" ht="15.75" x14ac:dyDescent="0.25">
      <c r="A19" s="4" t="s">
        <v>8</v>
      </c>
      <c r="B19" s="11">
        <v>50000</v>
      </c>
    </row>
    <row r="20" spans="1:2" ht="15.75" x14ac:dyDescent="0.25">
      <c r="A20" s="4" t="s">
        <v>9</v>
      </c>
      <c r="B20" s="11">
        <v>500000</v>
      </c>
    </row>
    <row r="21" spans="1:2" ht="15.75" x14ac:dyDescent="0.25">
      <c r="A21" s="4" t="s">
        <v>10</v>
      </c>
      <c r="B21" s="11">
        <v>330104.27286860725</v>
      </c>
    </row>
    <row r="22" spans="1:2" ht="15.75" x14ac:dyDescent="0.25">
      <c r="A22" s="4" t="s">
        <v>11</v>
      </c>
      <c r="B22" s="11">
        <v>129444.62847288496</v>
      </c>
    </row>
    <row r="23" spans="1:2" ht="15.75" x14ac:dyDescent="0.25">
      <c r="A23" s="4" t="s">
        <v>12</v>
      </c>
      <c r="B23" s="11">
        <v>293144.44445660576</v>
      </c>
    </row>
    <row r="24" spans="1:2" ht="15.75" x14ac:dyDescent="0.25">
      <c r="A24" s="4" t="s">
        <v>13</v>
      </c>
      <c r="B24" s="11">
        <v>207936.82705228787</v>
      </c>
    </row>
    <row r="25" spans="1:2" ht="15.75" x14ac:dyDescent="0.25">
      <c r="A25" s="4" t="s">
        <v>14</v>
      </c>
      <c r="B25" s="11">
        <v>110285.85611364621</v>
      </c>
    </row>
    <row r="26" spans="1:2" ht="15.75" x14ac:dyDescent="0.25">
      <c r="A26" s="4" t="s">
        <v>15</v>
      </c>
      <c r="B26" s="11">
        <v>55968.876391968101</v>
      </c>
    </row>
    <row r="27" spans="1:2" ht="15.75" x14ac:dyDescent="0.25">
      <c r="A27" s="4" t="s">
        <v>16</v>
      </c>
      <c r="B27" s="10">
        <v>99608.859373834654</v>
      </c>
    </row>
    <row r="28" spans="1:2" ht="15.75" x14ac:dyDescent="0.25">
      <c r="A28" s="4" t="s">
        <v>17</v>
      </c>
      <c r="B28" s="10">
        <v>500000</v>
      </c>
    </row>
    <row r="29" spans="1:2" ht="15.75" x14ac:dyDescent="0.25">
      <c r="A29" s="4" t="s">
        <v>18</v>
      </c>
      <c r="B29" s="10">
        <v>166811.73778718582</v>
      </c>
    </row>
    <row r="30" spans="1:2" ht="15.75" x14ac:dyDescent="0.25">
      <c r="A30" s="4" t="s">
        <v>19</v>
      </c>
      <c r="B30" s="10">
        <v>258507.55325014528</v>
      </c>
    </row>
    <row r="31" spans="1:2" ht="15.75" x14ac:dyDescent="0.25">
      <c r="A31" s="4" t="s">
        <v>20</v>
      </c>
      <c r="B31" s="10">
        <f>B32+B33+B34+B35+B36</f>
        <v>250000</v>
      </c>
    </row>
    <row r="32" spans="1:2" ht="15.75" x14ac:dyDescent="0.25">
      <c r="A32" s="13" t="s">
        <v>35</v>
      </c>
      <c r="B32" s="10">
        <v>50000</v>
      </c>
    </row>
    <row r="33" spans="1:2" ht="15.75" x14ac:dyDescent="0.25">
      <c r="A33" s="13" t="s">
        <v>36</v>
      </c>
      <c r="B33" s="10">
        <v>50000</v>
      </c>
    </row>
    <row r="34" spans="1:2" ht="15.75" x14ac:dyDescent="0.25">
      <c r="A34" s="13" t="s">
        <v>37</v>
      </c>
      <c r="B34" s="10">
        <v>50000</v>
      </c>
    </row>
    <row r="35" spans="1:2" ht="15.75" x14ac:dyDescent="0.25">
      <c r="A35" s="13" t="s">
        <v>38</v>
      </c>
      <c r="B35" s="10">
        <v>50000</v>
      </c>
    </row>
    <row r="36" spans="1:2" ht="15.75" x14ac:dyDescent="0.25">
      <c r="A36" s="13" t="s">
        <v>39</v>
      </c>
      <c r="B36" s="10">
        <v>50000</v>
      </c>
    </row>
    <row r="37" spans="1:2" ht="15.75" x14ac:dyDescent="0.25">
      <c r="A37" s="4" t="s">
        <v>21</v>
      </c>
      <c r="B37" s="10">
        <v>182963.95623756654</v>
      </c>
    </row>
    <row r="38" spans="1:2" ht="15.75" x14ac:dyDescent="0.25">
      <c r="A38" s="4" t="s">
        <v>22</v>
      </c>
      <c r="B38" s="11">
        <v>62201.557306187729</v>
      </c>
    </row>
    <row r="39" spans="1:2" ht="15.75" x14ac:dyDescent="0.25">
      <c r="A39" s="4" t="s">
        <v>23</v>
      </c>
      <c r="B39" s="10">
        <v>378549.28676687751</v>
      </c>
    </row>
    <row r="40" spans="1:2" ht="15.75" x14ac:dyDescent="0.25">
      <c r="A40" s="4" t="s">
        <v>24</v>
      </c>
      <c r="B40" s="10">
        <v>105920.90610544373</v>
      </c>
    </row>
    <row r="41" spans="1:2" ht="15.75" x14ac:dyDescent="0.25">
      <c r="A41" s="4" t="s">
        <v>25</v>
      </c>
      <c r="B41" s="10">
        <v>167211.79589025813</v>
      </c>
    </row>
    <row r="42" spans="1:2" ht="15.75" x14ac:dyDescent="0.25">
      <c r="A42" s="4" t="s">
        <v>26</v>
      </c>
      <c r="B42" s="10">
        <v>254027.63327306919</v>
      </c>
    </row>
    <row r="43" spans="1:2" ht="15.75" x14ac:dyDescent="0.25">
      <c r="A43" s="4" t="s">
        <v>27</v>
      </c>
      <c r="B43" s="10">
        <v>198356.1662610402</v>
      </c>
    </row>
    <row r="44" spans="1:2" ht="15.75" x14ac:dyDescent="0.25">
      <c r="A44" s="4" t="s">
        <v>28</v>
      </c>
      <c r="B44" s="11">
        <v>195818.24456085754</v>
      </c>
    </row>
    <row r="45" spans="1:2" ht="15.75" x14ac:dyDescent="0.25">
      <c r="A45" s="4" t="s">
        <v>29</v>
      </c>
      <c r="B45" s="10">
        <v>380861.09236419795</v>
      </c>
    </row>
    <row r="46" spans="1:2" ht="15.75" x14ac:dyDescent="0.25">
      <c r="A46" s="4" t="s">
        <v>30</v>
      </c>
      <c r="B46" s="10">
        <v>186747.85329147667</v>
      </c>
    </row>
    <row r="47" spans="1:2" ht="15.75" x14ac:dyDescent="0.25">
      <c r="A47" s="4" t="s">
        <v>31</v>
      </c>
      <c r="B47" s="10">
        <v>427122.35664673866</v>
      </c>
    </row>
    <row r="48" spans="1:2" ht="15.75" x14ac:dyDescent="0.25">
      <c r="A48" s="8"/>
      <c r="B48" s="7"/>
    </row>
    <row r="49" spans="1:2" ht="15.75" x14ac:dyDescent="0.25">
      <c r="A49" s="5" t="s">
        <v>32</v>
      </c>
      <c r="B49" s="12">
        <f>SUM(B7:B47)-B8-B11-B16-B31</f>
        <v>7278000</v>
      </c>
    </row>
    <row r="50" spans="1:2" ht="15.75" x14ac:dyDescent="0.25">
      <c r="A50" s="6" t="s">
        <v>46</v>
      </c>
      <c r="B5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Minnesota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Deb Kerkaert</cp:lastModifiedBy>
  <dcterms:created xsi:type="dcterms:W3CDTF">2021-03-05T19:33:21Z</dcterms:created>
  <dcterms:modified xsi:type="dcterms:W3CDTF">2021-06-11T17:28:45Z</dcterms:modified>
</cp:coreProperties>
</file>